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ABHU SHANTI\"/>
    </mc:Choice>
  </mc:AlternateContent>
  <xr:revisionPtr revIDLastSave="0" documentId="13_ncr:1_{97CB72A3-5F91-4004-B2EE-E35AA04D6D9D}" xr6:coauthVersionLast="47" xr6:coauthVersionMax="47" xr10:uidLastSave="{00000000-0000-0000-0000-000000000000}"/>
  <bookViews>
    <workbookView xWindow="-108" yWindow="-108" windowWidth="23256" windowHeight="12456" xr2:uid="{95820B16-7553-4FCB-BCB6-BF4483F201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E17" i="1"/>
  <c r="D17" i="1"/>
  <c r="J13" i="1"/>
  <c r="J14" i="1"/>
  <c r="J15" i="1"/>
  <c r="J16" i="1"/>
  <c r="J12" i="1"/>
</calcChain>
</file>

<file path=xl/sharedStrings.xml><?xml version="1.0" encoding="utf-8"?>
<sst xmlns="http://schemas.openxmlformats.org/spreadsheetml/2006/main" count="45" uniqueCount="33">
  <si>
    <t>Annexure – 3</t>
  </si>
  <si>
    <t>List of secured financial creditors (other than financial creditors belonging to any class of creditors)</t>
  </si>
  <si>
    <t>(Amount in ₹)</t>
  </si>
  <si>
    <t>Sl.</t>
  </si>
  <si>
    <t>No.</t>
  </si>
  <si>
    <t>Details of claim receive</t>
  </si>
  <si>
    <t>d</t>
  </si>
  <si>
    <t>Details of claim admitted</t>
  </si>
  <si>
    <t>Amount of any mutual dues, that may be set-off</t>
  </si>
  <si>
    <t>Amount of claim not admitted</t>
  </si>
  <si>
    <t>Amount of claim under verifica- tion</t>
  </si>
  <si>
    <t>Date of rec eipt</t>
  </si>
  <si>
    <t>Nature of claim</t>
  </si>
  <si>
    <t>Whether related party?</t>
  </si>
  <si>
    <t>%</t>
  </si>
  <si>
    <t>voting share in CoC</t>
  </si>
  <si>
    <t>Name of the corporate debtor PRABHU SHANTI REAL ESTATE PRIVATE LIMITED</t>
  </si>
  <si>
    <t>Date of commencement of CIRP: 13 June 2018 List of creditors as on: 11 August 2023</t>
  </si>
  <si>
    <t>M/s Paisa Lo Digital Ltd.</t>
  </si>
  <si>
    <t>Name of creditor</t>
  </si>
  <si>
    <t>AU Small Finance Bank Ltd.</t>
  </si>
  <si>
    <t>Muthoot Fincorp Ltd.</t>
  </si>
  <si>
    <t>Tamilnad Mercantile Bank Ltd.</t>
  </si>
  <si>
    <t xml:space="preserve">Intee Capital Ltd. </t>
  </si>
  <si>
    <t>Amount of contingent claim</t>
  </si>
  <si>
    <t>Amount claimed</t>
  </si>
  <si>
    <t>Amount of claim admitted</t>
  </si>
  <si>
    <t>SECURED</t>
  </si>
  <si>
    <t>Amount covered by security interest</t>
  </si>
  <si>
    <t>Amount covered by guarantee</t>
  </si>
  <si>
    <t>NO</t>
  </si>
  <si>
    <t>PROVISSIONALLY ADMITTED</t>
  </si>
  <si>
    <t>Remarks, if 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</si>
</sst>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5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3" fillId="0" borderId="6" xfId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3" fontId="3" fillId="0" borderId="5" xfId="1" applyFont="1" applyBorder="1" applyAlignment="1">
      <alignment vertical="center" wrapText="1"/>
    </xf>
    <xf numFmtId="43" fontId="0" fillId="2" borderId="11" xfId="0" applyNumberFormat="1" applyFill="1" applyBorder="1"/>
    <xf numFmtId="164" fontId="4" fillId="0" borderId="6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0" fillId="2" borderId="11" xfId="0" applyNumberFormat="1" applyFill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6"/>
    </xf>
    <xf numFmtId="0" fontId="2" fillId="0" borderId="7" xfId="0" applyFont="1" applyBorder="1" applyAlignment="1">
      <alignment horizontal="left" vertical="center" wrapText="1" indent="6"/>
    </xf>
    <xf numFmtId="0" fontId="2" fillId="0" borderId="4" xfId="0" applyFont="1" applyBorder="1" applyAlignment="1">
      <alignment horizontal="left" vertical="center" wrapText="1" indent="6"/>
    </xf>
    <xf numFmtId="0" fontId="2" fillId="0" borderId="10" xfId="0" applyFont="1" applyBorder="1" applyAlignment="1">
      <alignment horizontal="left" vertical="center" wrapText="1" indent="6"/>
    </xf>
    <xf numFmtId="0" fontId="2" fillId="0" borderId="8" xfId="0" applyFont="1" applyBorder="1" applyAlignment="1">
      <alignment horizontal="left" vertical="center" wrapText="1" indent="6"/>
    </xf>
    <xf numFmtId="0" fontId="2" fillId="0" borderId="6" xfId="0" applyFont="1" applyBorder="1" applyAlignment="1">
      <alignment horizontal="left" vertical="center" wrapText="1" indent="6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D2933-C1A8-4714-97F5-948B1999D176}">
  <dimension ref="A1:P17"/>
  <sheetViews>
    <sheetView tabSelected="1" workbookViewId="0">
      <selection activeCell="E7" sqref="E7:J8"/>
    </sheetView>
  </sheetViews>
  <sheetFormatPr defaultRowHeight="14.4" x14ac:dyDescent="0.3"/>
  <cols>
    <col min="2" max="2" width="17.5546875" customWidth="1"/>
    <col min="3" max="3" width="10.6640625" customWidth="1"/>
    <col min="4" max="4" width="16.44140625" customWidth="1"/>
    <col min="5" max="5" width="15.44140625" bestFit="1" customWidth="1"/>
    <col min="6" max="6" width="12.33203125" customWidth="1"/>
    <col min="7" max="7" width="14.44140625" customWidth="1"/>
    <col min="8" max="8" width="12.33203125" customWidth="1"/>
    <col min="9" max="9" width="11.77734375" customWidth="1"/>
    <col min="10" max="10" width="12.109375" customWidth="1"/>
    <col min="11" max="11" width="11.33203125" customWidth="1"/>
    <col min="15" max="15" width="18.88671875" customWidth="1"/>
  </cols>
  <sheetData>
    <row r="1" spans="1:16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3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3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"/>
    </row>
    <row r="5" spans="1:16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6" ht="15" thickBot="1" x14ac:dyDescent="0.35">
      <c r="A6" s="2" t="s">
        <v>2</v>
      </c>
    </row>
    <row r="7" spans="1:16" ht="27.6" customHeight="1" x14ac:dyDescent="0.3">
      <c r="A7" s="3" t="s">
        <v>3</v>
      </c>
      <c r="B7" s="24" t="s">
        <v>19</v>
      </c>
      <c r="C7" s="30" t="s">
        <v>5</v>
      </c>
      <c r="D7" s="31"/>
      <c r="E7" s="34" t="s">
        <v>7</v>
      </c>
      <c r="F7" s="35"/>
      <c r="G7" s="35"/>
      <c r="H7" s="35"/>
      <c r="I7" s="35"/>
      <c r="J7" s="36"/>
      <c r="K7" s="21" t="s">
        <v>24</v>
      </c>
      <c r="L7" s="21" t="s">
        <v>8</v>
      </c>
      <c r="M7" s="21" t="s">
        <v>9</v>
      </c>
      <c r="N7" s="21" t="s">
        <v>10</v>
      </c>
      <c r="O7" s="21" t="s">
        <v>32</v>
      </c>
    </row>
    <row r="8" spans="1:16" ht="15" thickBot="1" x14ac:dyDescent="0.35">
      <c r="A8" s="4" t="s">
        <v>4</v>
      </c>
      <c r="B8" s="25"/>
      <c r="C8" s="32" t="s">
        <v>6</v>
      </c>
      <c r="D8" s="33"/>
      <c r="E8" s="37"/>
      <c r="F8" s="38"/>
      <c r="G8" s="38"/>
      <c r="H8" s="38"/>
      <c r="I8" s="38"/>
      <c r="J8" s="39"/>
      <c r="K8" s="22"/>
      <c r="L8" s="22"/>
      <c r="M8" s="22"/>
      <c r="N8" s="22"/>
      <c r="O8" s="22"/>
    </row>
    <row r="9" spans="1:16" ht="41.4" customHeight="1" x14ac:dyDescent="0.3">
      <c r="A9" s="5"/>
      <c r="B9" s="25"/>
      <c r="C9" s="24" t="s">
        <v>11</v>
      </c>
      <c r="D9" s="24" t="s">
        <v>25</v>
      </c>
      <c r="E9" s="21" t="s">
        <v>26</v>
      </c>
      <c r="F9" s="21" t="s">
        <v>12</v>
      </c>
      <c r="G9" s="21" t="s">
        <v>28</v>
      </c>
      <c r="H9" s="24" t="s">
        <v>29</v>
      </c>
      <c r="I9" s="27" t="s">
        <v>13</v>
      </c>
      <c r="J9" s="8" t="s">
        <v>14</v>
      </c>
      <c r="K9" s="22"/>
      <c r="L9" s="22"/>
      <c r="M9" s="22"/>
      <c r="N9" s="22"/>
      <c r="O9" s="22"/>
    </row>
    <row r="10" spans="1:16" ht="27.6" x14ac:dyDescent="0.3">
      <c r="A10" s="5"/>
      <c r="B10" s="25"/>
      <c r="C10" s="25"/>
      <c r="D10" s="25"/>
      <c r="E10" s="22"/>
      <c r="F10" s="22"/>
      <c r="G10" s="22"/>
      <c r="H10" s="25"/>
      <c r="I10" s="28"/>
      <c r="J10" s="8" t="s">
        <v>15</v>
      </c>
      <c r="K10" s="22"/>
      <c r="L10" s="22"/>
      <c r="M10" s="22"/>
      <c r="N10" s="22"/>
      <c r="O10" s="22"/>
    </row>
    <row r="11" spans="1:16" ht="15" thickBot="1" x14ac:dyDescent="0.35">
      <c r="A11" s="6"/>
      <c r="B11" s="26"/>
      <c r="C11" s="26"/>
      <c r="D11" s="26"/>
      <c r="E11" s="23"/>
      <c r="F11" s="23"/>
      <c r="G11" s="23"/>
      <c r="H11" s="26"/>
      <c r="I11" s="29"/>
      <c r="J11" s="7"/>
      <c r="K11" s="23"/>
      <c r="L11" s="23"/>
      <c r="M11" s="23"/>
      <c r="N11" s="23"/>
      <c r="O11" s="23"/>
    </row>
    <row r="12" spans="1:16" ht="28.2" thickBot="1" x14ac:dyDescent="0.35">
      <c r="A12" s="10">
        <v>1</v>
      </c>
      <c r="B12" s="11" t="s">
        <v>18</v>
      </c>
      <c r="C12" s="12"/>
      <c r="D12" s="13">
        <v>107768505</v>
      </c>
      <c r="E12" s="13">
        <v>107768505</v>
      </c>
      <c r="F12" s="14" t="s">
        <v>27</v>
      </c>
      <c r="G12" s="12"/>
      <c r="H12" s="12"/>
      <c r="I12" s="14" t="s">
        <v>30</v>
      </c>
      <c r="J12" s="17">
        <f>E12*100/1803453617</f>
        <v>5.9756737841292651</v>
      </c>
      <c r="K12" s="12"/>
      <c r="L12" s="12"/>
      <c r="M12" s="12"/>
      <c r="N12" s="12"/>
      <c r="O12" s="11" t="s">
        <v>31</v>
      </c>
    </row>
    <row r="13" spans="1:16" ht="28.2" thickBot="1" x14ac:dyDescent="0.35">
      <c r="A13" s="9">
        <v>2</v>
      </c>
      <c r="B13" s="11" t="s">
        <v>20</v>
      </c>
      <c r="C13" s="11"/>
      <c r="D13" s="13">
        <v>75131918</v>
      </c>
      <c r="E13" s="13">
        <v>75131918</v>
      </c>
      <c r="F13" s="14" t="s">
        <v>27</v>
      </c>
      <c r="G13" s="11"/>
      <c r="H13" s="11"/>
      <c r="I13" s="14" t="s">
        <v>30</v>
      </c>
      <c r="J13" s="17">
        <f t="shared" ref="J13:J16" si="0">E13*100/1803453617</f>
        <v>4.1660022354764008</v>
      </c>
      <c r="K13" s="11"/>
      <c r="L13" s="11"/>
      <c r="M13" s="11"/>
      <c r="N13" s="11"/>
      <c r="O13" s="11" t="s">
        <v>31</v>
      </c>
    </row>
    <row r="14" spans="1:16" ht="28.2" thickBot="1" x14ac:dyDescent="0.35">
      <c r="A14" s="9">
        <v>3</v>
      </c>
      <c r="B14" s="11" t="s">
        <v>21</v>
      </c>
      <c r="C14" s="11"/>
      <c r="D14" s="13">
        <v>305554442</v>
      </c>
      <c r="E14" s="13">
        <v>305554442</v>
      </c>
      <c r="F14" s="14" t="s">
        <v>27</v>
      </c>
      <c r="G14" s="11"/>
      <c r="H14" s="11"/>
      <c r="I14" s="14" t="s">
        <v>30</v>
      </c>
      <c r="J14" s="17">
        <f t="shared" si="0"/>
        <v>16.942739148915965</v>
      </c>
      <c r="K14" s="11"/>
      <c r="L14" s="11"/>
      <c r="M14" s="11"/>
      <c r="N14" s="11"/>
      <c r="O14" s="11" t="s">
        <v>31</v>
      </c>
    </row>
    <row r="15" spans="1:16" ht="42" thickBot="1" x14ac:dyDescent="0.35">
      <c r="A15" s="9">
        <v>4</v>
      </c>
      <c r="B15" s="11" t="s">
        <v>22</v>
      </c>
      <c r="C15" s="11"/>
      <c r="D15" s="13">
        <v>260635864</v>
      </c>
      <c r="E15" s="13">
        <v>260635864</v>
      </c>
      <c r="F15" s="14" t="s">
        <v>27</v>
      </c>
      <c r="G15" s="11"/>
      <c r="H15" s="11"/>
      <c r="I15" s="14" t="s">
        <v>30</v>
      </c>
      <c r="J15" s="17">
        <f t="shared" si="0"/>
        <v>14.45204143556302</v>
      </c>
      <c r="K15" s="11"/>
      <c r="L15" s="11"/>
      <c r="M15" s="11"/>
      <c r="N15" s="11"/>
      <c r="O15" s="11" t="s">
        <v>31</v>
      </c>
    </row>
    <row r="16" spans="1:16" ht="28.2" thickBot="1" x14ac:dyDescent="0.35">
      <c r="A16" s="9">
        <v>5</v>
      </c>
      <c r="B16" s="11" t="s">
        <v>23</v>
      </c>
      <c r="C16" s="11"/>
      <c r="D16" s="15">
        <v>19766792</v>
      </c>
      <c r="E16" s="15">
        <v>19766792</v>
      </c>
      <c r="F16" s="14" t="s">
        <v>27</v>
      </c>
      <c r="G16" s="11"/>
      <c r="H16" s="11"/>
      <c r="I16" s="14" t="s">
        <v>30</v>
      </c>
      <c r="J16" s="18">
        <f t="shared" si="0"/>
        <v>1.0960521420496283</v>
      </c>
      <c r="K16" s="11"/>
      <c r="L16" s="11"/>
      <c r="M16" s="11"/>
      <c r="N16" s="11"/>
      <c r="O16" s="11" t="s">
        <v>31</v>
      </c>
    </row>
    <row r="17" spans="4:10" x14ac:dyDescent="0.3">
      <c r="D17" s="16">
        <f>SUM(D12:D16)</f>
        <v>768857521</v>
      </c>
      <c r="E17" s="16">
        <f>SUM(E12:E16)</f>
        <v>768857521</v>
      </c>
      <c r="J17" s="19">
        <f>SUM(J12:J16)</f>
        <v>42.632508746134278</v>
      </c>
    </row>
  </sheetData>
  <mergeCells count="20">
    <mergeCell ref="A1:P1"/>
    <mergeCell ref="A2:P2"/>
    <mergeCell ref="B7:B11"/>
    <mergeCell ref="C7:D7"/>
    <mergeCell ref="C8:D8"/>
    <mergeCell ref="E7:J8"/>
    <mergeCell ref="K7:K11"/>
    <mergeCell ref="L7:L11"/>
    <mergeCell ref="M7:M11"/>
    <mergeCell ref="A5:O5"/>
    <mergeCell ref="A3:O3"/>
    <mergeCell ref="G9:G11"/>
    <mergeCell ref="O7:O11"/>
    <mergeCell ref="N7:N11"/>
    <mergeCell ref="C9:C11"/>
    <mergeCell ref="D9:D11"/>
    <mergeCell ref="E9:E11"/>
    <mergeCell ref="F9:F11"/>
    <mergeCell ref="H9:H11"/>
    <mergeCell ref="I9:I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VANSHIKA AKSHAT JAIN</dc:creator>
  <cp:lastModifiedBy>VANSHIKA AKSHAT JAIN</cp:lastModifiedBy>
  <dcterms:created xsi:type="dcterms:W3CDTF">2023-08-16T07:24:09Z</dcterms:created>
  <dcterms:modified xsi:type="dcterms:W3CDTF">2023-08-16T08:01:23Z</dcterms:modified>
</cp:coreProperties>
</file>